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65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<sst xmlns="http://schemas.openxmlformats.org/spreadsheetml/2006/main" count="26" uniqueCount="24">
  <si>
    <t>LIRAa / 2023</t>
  </si>
  <si>
    <t>Percentual de Criadouros</t>
  </si>
  <si>
    <t>Aedes aegypti</t>
  </si>
  <si>
    <t>Aedes albopictus</t>
  </si>
  <si>
    <t>Cod.</t>
  </si>
  <si>
    <t>Descrição dos recipientes</t>
  </si>
  <si>
    <t>Qdade.</t>
  </si>
  <si>
    <t>%</t>
  </si>
  <si>
    <t>TOTAL</t>
  </si>
  <si>
    <t>A1</t>
  </si>
  <si>
    <t>Depositos elevados ligados a rede (caixas d'água)</t>
  </si>
  <si>
    <t>A2</t>
  </si>
  <si>
    <t>Depositos ao nivel do solo (tambores, reservatorios)</t>
  </si>
  <si>
    <t>B</t>
  </si>
  <si>
    <t>Dep.moveis (vasos e pratos, frascos com plantas, bebedouros)</t>
  </si>
  <si>
    <t>C</t>
  </si>
  <si>
    <t>Depositos fixos (calhas, lajes, ralos, sanitarios em desuso)</t>
  </si>
  <si>
    <t>D1</t>
  </si>
  <si>
    <t>Pneus e outros materiais rodantes</t>
  </si>
  <si>
    <t>D2</t>
  </si>
  <si>
    <t>Lixo (recip.plásticos, garrafas, latas)</t>
  </si>
  <si>
    <t>E</t>
  </si>
  <si>
    <t>Depósitos naturais (buracos em árvores, bromélias, folhas)</t>
  </si>
  <si>
    <t xml:space="preserve">                                                                                  Totais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</si>
</sst>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%"/>
    <numFmt numFmtId="181" formatCode="0.0&quot;%&quot;"/>
    <numFmt numFmtId="182" formatCode="0.0"/>
  </numFmts>
  <fonts count="26">
    <font>
      <sz val="11"/>
      <color theme="1"/>
      <name val="Calibri"/>
      <charset val="134"/>
      <scheme val="minor"/>
    </font>
    <font>
      <sz val="24"/>
      <color theme="1"/>
      <name val="Calibri"/>
      <charset val="134"/>
      <scheme val="minor"/>
    </font>
    <font>
      <sz val="22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2" applyNumberFormat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5" borderId="22" applyNumberFormat="0" applyAlignment="0" applyProtection="0">
      <alignment vertical="center"/>
    </xf>
    <xf numFmtId="0" fontId="18" fillId="6" borderId="24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180" fontId="3" fillId="0" borderId="10" xfId="3" applyNumberFormat="1" applyFont="1" applyBorder="1" applyAlignment="1">
      <alignment horizontal="center"/>
    </xf>
    <xf numFmtId="9" fontId="3" fillId="0" borderId="10" xfId="3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81" fontId="5" fillId="0" borderId="0" xfId="0" applyNumberFormat="1" applyFont="1" applyBorder="1" applyAlignment="1">
      <alignment horizontal="right"/>
    </xf>
    <xf numFmtId="0" fontId="3" fillId="2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180" fontId="3" fillId="0" borderId="10" xfId="3" applyNumberFormat="1" applyFont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182" fontId="3" fillId="0" borderId="0" xfId="0" applyNumberFormat="1" applyFont="1" applyAlignment="1">
      <alignment horizontal="center"/>
    </xf>
    <xf numFmtId="0" fontId="4" fillId="0" borderId="18" xfId="0" applyFont="1" applyBorder="1" applyAlignment="1">
      <alignment horizontal="center"/>
    </xf>
    <xf numFmtId="182" fontId="3" fillId="0" borderId="0" xfId="0" applyNumberFormat="1" applyFont="1"/>
    <xf numFmtId="0" fontId="3" fillId="0" borderId="18" xfId="0" applyFont="1" applyBorder="1" applyAlignment="1">
      <alignment horizont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/>
              </c:ext>
            </c:extLst>
          </c:dLbls>
          <c:cat>
            <c:strRef>
              <c:f>Plan1!$A$6:$A$12</c:f>
              <c:strCache>
                <c:ptCount val="7"/>
                <c:pt idx="0">
                  <c:v>A1</c:v>
                </c:pt>
                <c:pt idx="1">
                  <c:v>A2</c:v>
                </c:pt>
                <c:pt idx="2">
                  <c:v>B</c:v>
                </c:pt>
                <c:pt idx="3">
                  <c:v>C</c:v>
                </c:pt>
                <c:pt idx="4">
                  <c:v>D1</c:v>
                </c:pt>
                <c:pt idx="5">
                  <c:v>D2</c:v>
                </c:pt>
                <c:pt idx="6">
                  <c:v>E</c:v>
                </c:pt>
              </c:strCache>
            </c:strRef>
          </c:cat>
          <c:val>
            <c:numRef>
              <c:f>Plan1!$G$6:$G$12</c:f>
              <c:numCache>
                <c:formatCode>General</c:formatCode>
                <c:ptCount val="7"/>
                <c:pt idx="0">
                  <c:v>7</c:v>
                </c:pt>
                <c:pt idx="1">
                  <c:v>39</c:v>
                </c:pt>
                <c:pt idx="2">
                  <c:v>93</c:v>
                </c:pt>
                <c:pt idx="3">
                  <c:v>39</c:v>
                </c:pt>
                <c:pt idx="4">
                  <c:v>4</c:v>
                </c:pt>
                <c:pt idx="5">
                  <c:v>15</c:v>
                </c:pt>
                <c:pt idx="6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404800"/>
        <c:axId val="115406336"/>
      </c:barChart>
      <c:catAx>
        <c:axId val="1154048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pt-BR" sz="16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6336"/>
        <c:crosses val="autoZero"/>
        <c:auto val="1"/>
        <c:lblAlgn val="ctr"/>
        <c:lblOffset val="100"/>
        <c:noMultiLvlLbl val="0"/>
      </c:catAx>
      <c:valAx>
        <c:axId val="11540633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one"/>
        <c:txPr>
          <a:bodyPr rot="-60000000" spcFirstLastPara="0" vertOverflow="ellipsis" vert="horz" wrap="square" anchor="ctr" anchorCtr="1"/>
          <a:lstStyle/>
          <a:p>
            <a:pPr>
              <a:defRPr lang="pt-BR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1540480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ln w="9525" cap="flat" cmpd="sng" algn="ctr">
      <a:noFill/>
      <a:prstDash val="solid"/>
      <a:round/>
    </a:ln>
  </c:spPr>
  <c:txPr>
    <a:bodyPr/>
    <a:lstStyle/>
    <a:p>
      <a:pPr>
        <a:defRPr lang="pt-BR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1496786</xdr:colOff>
      <xdr:row>14</xdr:row>
      <xdr:rowOff>136071</xdr:rowOff>
    </xdr:from>
    <xdr:to>
      <xdr:col>3</xdr:col>
      <xdr:colOff>435429</xdr:colOff>
      <xdr:row>28</xdr:row>
      <xdr:rowOff>90302</xdr:rowOff>
    </xdr:to>
    <xdr:graphicFrame>
      <xdr:nvGraphicFramePr>
        <xdr:cNvPr id="3" name="Gráfico 2"/>
        <xdr:cNvGraphicFramePr/>
      </xdr:nvGraphicFramePr>
      <xdr:xfrm>
        <a:off x="1906270" y="3850640"/>
        <a:ext cx="4443730" cy="2621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2109108</xdr:colOff>
      <xdr:row>13</xdr:row>
      <xdr:rowOff>95251</xdr:rowOff>
    </xdr:from>
    <xdr:to>
      <xdr:col>3</xdr:col>
      <xdr:colOff>163286</xdr:colOff>
      <xdr:row>15</xdr:row>
      <xdr:rowOff>27215</xdr:rowOff>
    </xdr:to>
    <xdr:sp>
      <xdr:nvSpPr>
        <xdr:cNvPr id="4" name="CaixaDeTexto 3"/>
        <xdr:cNvSpPr txBox="1"/>
      </xdr:nvSpPr>
      <xdr:spPr>
        <a:xfrm>
          <a:off x="2518410" y="3619500"/>
          <a:ext cx="3559810" cy="3124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BR" sz="1600" b="1"/>
            <a:t> </a:t>
          </a:r>
          <a:endParaRPr lang="pt-B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abSelected="1" zoomScale="70" zoomScaleNormal="70" workbookViewId="0">
      <selection activeCell="N8" sqref="N8"/>
    </sheetView>
  </sheetViews>
  <sheetFormatPr defaultColWidth="9" defaultRowHeight="15" outlineLevelCol="7"/>
  <cols>
    <col min="1" max="1" width="6.14285714285714" style="1" customWidth="1"/>
    <col min="2" max="2" width="69.7142857142857" style="1" customWidth="1"/>
    <col min="3" max="3" width="12.8571428571429" customWidth="1"/>
    <col min="4" max="4" width="11.4285714285714" customWidth="1"/>
    <col min="5" max="5" width="12.8571428571429" customWidth="1"/>
    <col min="6" max="6" width="13.8571428571429" customWidth="1"/>
    <col min="7" max="7" width="12.1428571428571" customWidth="1"/>
    <col min="12" max="12" width="14.4285714285714" customWidth="1"/>
  </cols>
  <sheetData>
    <row r="1" ht="31.5" spans="1:7">
      <c r="A1" s="2" t="s">
        <v>0</v>
      </c>
      <c r="B1" s="2"/>
      <c r="C1" s="2"/>
      <c r="D1" s="2"/>
      <c r="E1" s="2"/>
      <c r="F1" s="2"/>
      <c r="G1" s="2"/>
    </row>
    <row r="2" ht="28.5" spans="1:7">
      <c r="A2" s="3" t="s">
        <v>1</v>
      </c>
      <c r="B2" s="3"/>
      <c r="C2" s="3"/>
      <c r="D2" s="3"/>
      <c r="E2" s="3"/>
      <c r="F2" s="3"/>
      <c r="G2" s="3"/>
    </row>
    <row r="3" ht="27" customHeight="1" spans="1:4">
      <c r="A3" s="3"/>
      <c r="B3" s="3"/>
      <c r="C3" s="3"/>
      <c r="D3" s="3"/>
    </row>
    <row r="4" ht="19.5" spans="1:7">
      <c r="A4" s="4"/>
      <c r="B4" s="4"/>
      <c r="C4" s="5" t="s">
        <v>2</v>
      </c>
      <c r="D4" s="6"/>
      <c r="E4" s="5" t="s">
        <v>3</v>
      </c>
      <c r="F4" s="6"/>
      <c r="G4" s="7"/>
    </row>
    <row r="5" ht="19.5" spans="1:7">
      <c r="A5" s="8" t="s">
        <v>4</v>
      </c>
      <c r="B5" s="9" t="s">
        <v>5</v>
      </c>
      <c r="C5" s="10" t="s">
        <v>6</v>
      </c>
      <c r="D5" s="11" t="s">
        <v>7</v>
      </c>
      <c r="E5" s="10" t="s">
        <v>6</v>
      </c>
      <c r="F5" s="11" t="s">
        <v>7</v>
      </c>
      <c r="G5" s="12" t="s">
        <v>8</v>
      </c>
    </row>
    <row r="6" ht="18.75" spans="1:8">
      <c r="A6" s="13" t="s">
        <v>9</v>
      </c>
      <c r="B6" s="14" t="s">
        <v>10</v>
      </c>
      <c r="C6" s="15">
        <v>7</v>
      </c>
      <c r="D6" s="16">
        <f>SUM(C6/$C$13)</f>
        <v>0.0376344086021505</v>
      </c>
      <c r="E6" s="15">
        <v>0</v>
      </c>
      <c r="F6" s="17">
        <f>SUM(E6/$E$13)</f>
        <v>0</v>
      </c>
      <c r="G6" s="18">
        <f>C6+E6</f>
        <v>7</v>
      </c>
      <c r="H6" s="19"/>
    </row>
    <row r="7" ht="18.75" spans="1:8">
      <c r="A7" s="20" t="s">
        <v>11</v>
      </c>
      <c r="B7" s="21" t="s">
        <v>12</v>
      </c>
      <c r="C7" s="22">
        <v>38</v>
      </c>
      <c r="D7" s="16">
        <f t="shared" ref="D7:D12" si="0">SUM(C7/$C$13)</f>
        <v>0.204301075268817</v>
      </c>
      <c r="E7" s="22">
        <v>1</v>
      </c>
      <c r="F7" s="16">
        <v>0.077</v>
      </c>
      <c r="G7" s="23">
        <f t="shared" ref="G7:G12" si="1">C7+E7</f>
        <v>39</v>
      </c>
      <c r="H7" s="19"/>
    </row>
    <row r="8" ht="18.75" spans="1:8">
      <c r="A8" s="20" t="s">
        <v>13</v>
      </c>
      <c r="B8" s="21" t="s">
        <v>14</v>
      </c>
      <c r="C8" s="22">
        <v>87</v>
      </c>
      <c r="D8" s="16">
        <f t="shared" si="0"/>
        <v>0.467741935483871</v>
      </c>
      <c r="E8" s="22">
        <v>6</v>
      </c>
      <c r="F8" s="17">
        <f t="shared" ref="F7:F12" si="2">SUM(E8/$E$13)</f>
        <v>0.461538461538462</v>
      </c>
      <c r="G8" s="23">
        <f t="shared" si="1"/>
        <v>93</v>
      </c>
      <c r="H8" s="19"/>
    </row>
    <row r="9" ht="18.75" spans="1:8">
      <c r="A9" s="20" t="s">
        <v>15</v>
      </c>
      <c r="B9" s="21" t="s">
        <v>16</v>
      </c>
      <c r="C9" s="22">
        <v>35</v>
      </c>
      <c r="D9" s="16">
        <f t="shared" si="0"/>
        <v>0.188172043010753</v>
      </c>
      <c r="E9" s="22">
        <v>4</v>
      </c>
      <c r="F9" s="17">
        <f t="shared" si="2"/>
        <v>0.307692307692308</v>
      </c>
      <c r="G9" s="23">
        <f t="shared" si="1"/>
        <v>39</v>
      </c>
      <c r="H9" s="19"/>
    </row>
    <row r="10" ht="18.75" spans="1:8">
      <c r="A10" s="20" t="s">
        <v>17</v>
      </c>
      <c r="B10" s="21" t="s">
        <v>18</v>
      </c>
      <c r="C10" s="22">
        <v>4</v>
      </c>
      <c r="D10" s="16">
        <f t="shared" si="0"/>
        <v>0.021505376344086</v>
      </c>
      <c r="E10" s="22">
        <v>0</v>
      </c>
      <c r="F10" s="17">
        <f t="shared" si="2"/>
        <v>0</v>
      </c>
      <c r="G10" s="23">
        <f t="shared" si="1"/>
        <v>4</v>
      </c>
      <c r="H10" s="19"/>
    </row>
    <row r="11" ht="18.75" spans="1:8">
      <c r="A11" s="20" t="s">
        <v>19</v>
      </c>
      <c r="B11" s="21" t="s">
        <v>20</v>
      </c>
      <c r="C11" s="22">
        <v>13</v>
      </c>
      <c r="D11" s="16">
        <f t="shared" si="0"/>
        <v>0.0698924731182796</v>
      </c>
      <c r="E11" s="22">
        <v>2</v>
      </c>
      <c r="F11" s="24">
        <v>0.153</v>
      </c>
      <c r="G11" s="23">
        <f t="shared" si="1"/>
        <v>15</v>
      </c>
      <c r="H11" s="19"/>
    </row>
    <row r="12" ht="19.5" spans="1:8">
      <c r="A12" s="25" t="s">
        <v>21</v>
      </c>
      <c r="B12" s="26" t="s">
        <v>22</v>
      </c>
      <c r="C12" s="27">
        <v>2</v>
      </c>
      <c r="D12" s="16">
        <v>0.01</v>
      </c>
      <c r="E12" s="22">
        <v>0</v>
      </c>
      <c r="F12" s="17">
        <f t="shared" si="2"/>
        <v>0</v>
      </c>
      <c r="G12" s="28">
        <f t="shared" si="1"/>
        <v>2</v>
      </c>
      <c r="H12" s="19"/>
    </row>
    <row r="13" ht="19.5" spans="1:7">
      <c r="A13" s="29"/>
      <c r="B13" s="29" t="s">
        <v>23</v>
      </c>
      <c r="C13" s="30">
        <f>SUM(C6:C12)</f>
        <v>186</v>
      </c>
      <c r="D13" s="31"/>
      <c r="E13" s="32">
        <f>SUM(E6:E12)</f>
        <v>13</v>
      </c>
      <c r="F13" s="33"/>
      <c r="G13" s="34">
        <f>SUM(G6:G12)</f>
        <v>199</v>
      </c>
    </row>
    <row r="30" ht="31.5" spans="2:2">
      <c r="B30" s="2"/>
    </row>
  </sheetData>
  <mergeCells count="4">
    <mergeCell ref="A1:G1"/>
    <mergeCell ref="A2:G2"/>
    <mergeCell ref="C4:D4"/>
    <mergeCell ref="E4:F4"/>
  </mergeCells>
  <printOptions horizontalCentered="1" verticalCentered="1"/>
  <pageMargins left="0.196850393700787" right="0.196850393700787" top="0.196850393700787" bottom="0.196850393700787" header="0.196850393700787" footer="0.1574803149606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0" sqref="E20"/>
    </sheetView>
  </sheetViews>
  <sheetFormatPr defaultColWidth="9" defaultRowHeight="15"/>
  <sheetData/>
  <pageMargins left="0.511811024" right="0.511811024" top="0.787401575" bottom="0.787401575" header="0.31496062" footer="0.31496062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Dengue</dc:creator>
  <cp:lastModifiedBy>carlos.junior</cp:lastModifiedBy>
  <dcterms:created xsi:type="dcterms:W3CDTF">2015-01-20T14:29:00Z</dcterms:created>
  <cp:lastPrinted>2021-03-24T11:11:00Z</cp:lastPrinted>
  <dcterms:modified xsi:type="dcterms:W3CDTF">2023-12-20T10:34:35Z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D03B23C7388C4EBD9E60C307440F9186_13</vt:lpwstr>
  </property>
  <property fmtid="{D5CDD505-2E9C-101B-9397-08002B2CF9AE}" pid="3" name="KSOProductBuildVer">
    <vt:lpwstr>1046-12.2.0.13359</vt:lpwstr>
  </property>
</Properties>
</file>